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3250" windowHeight="12450"/>
  </bookViews>
  <sheets>
    <sheet name="2026" sheetId="5" r:id="rId1"/>
  </sheets>
  <calcPr calcId="191029"/>
</workbook>
</file>

<file path=xl/calcChain.xml><?xml version="1.0" encoding="utf-8"?>
<calcChain xmlns="http://schemas.openxmlformats.org/spreadsheetml/2006/main">
  <c r="D60" i="5" l="1"/>
  <c r="D55" i="5"/>
  <c r="D38" i="5"/>
  <c r="D31" i="5"/>
  <c r="D22" i="5"/>
  <c r="D16" i="5"/>
  <c r="D7" i="5"/>
  <c r="D6" i="5" l="1"/>
</calcChain>
</file>

<file path=xl/sharedStrings.xml><?xml version="1.0" encoding="utf-8"?>
<sst xmlns="http://schemas.openxmlformats.org/spreadsheetml/2006/main" count="158" uniqueCount="155">
  <si>
    <t>G1</t>
  </si>
  <si>
    <t>D1</t>
  </si>
  <si>
    <t>G6</t>
  </si>
  <si>
    <t>D6</t>
  </si>
  <si>
    <t>G3</t>
  </si>
  <si>
    <t>D4</t>
  </si>
  <si>
    <t>G4</t>
  </si>
  <si>
    <t>D5</t>
  </si>
  <si>
    <t>G5</t>
  </si>
  <si>
    <t>D7</t>
  </si>
  <si>
    <t>F</t>
  </si>
  <si>
    <t>A3</t>
  </si>
  <si>
    <t>C6</t>
  </si>
  <si>
    <t>L2</t>
  </si>
  <si>
    <t>C2</t>
  </si>
  <si>
    <t>P6</t>
  </si>
  <si>
    <t>A5e</t>
  </si>
  <si>
    <t>P7</t>
  </si>
  <si>
    <t>A8e</t>
  </si>
  <si>
    <t>Ci1</t>
  </si>
  <si>
    <t>B1</t>
  </si>
  <si>
    <t>G2</t>
  </si>
  <si>
    <t>D2</t>
  </si>
  <si>
    <t>B7</t>
  </si>
  <si>
    <t>L4</t>
  </si>
  <si>
    <t>C5</t>
  </si>
  <si>
    <t>I3</t>
  </si>
  <si>
    <t>D13</t>
  </si>
  <si>
    <t>T1</t>
  </si>
  <si>
    <t>A2</t>
  </si>
  <si>
    <t>P2</t>
  </si>
  <si>
    <t>P5</t>
  </si>
  <si>
    <t>D12</t>
  </si>
  <si>
    <t>PROGETTO ENTE LOCALE</t>
  </si>
  <si>
    <t>SANT'ALESSIO IN ASPROMONTE</t>
  </si>
  <si>
    <t>CODICE PROGETTO</t>
  </si>
  <si>
    <t>NUMERO POSTI</t>
  </si>
  <si>
    <t>COD</t>
  </si>
  <si>
    <t>COD. RIF. TRIENNIO PRECEDENTE</t>
  </si>
  <si>
    <t>DESCRIZIONE SPESA</t>
  </si>
  <si>
    <t>A</t>
  </si>
  <si>
    <t>P</t>
  </si>
  <si>
    <t xml:space="preserve">Costo del Personale </t>
  </si>
  <si>
    <t>A1e</t>
  </si>
  <si>
    <t>P1</t>
  </si>
  <si>
    <t>Operatori sociali</t>
  </si>
  <si>
    <t>A2e</t>
  </si>
  <si>
    <t>Interpreti e mediatori culturali</t>
  </si>
  <si>
    <t>A3e</t>
  </si>
  <si>
    <t>P3</t>
  </si>
  <si>
    <t>Operatori legali</t>
  </si>
  <si>
    <t>A4e</t>
  </si>
  <si>
    <t>Assistenti sociali</t>
  </si>
  <si>
    <t>Psicologi</t>
  </si>
  <si>
    <t>A6e</t>
  </si>
  <si>
    <t>Operatori dell'integrazione</t>
  </si>
  <si>
    <t>A7e</t>
  </si>
  <si>
    <t>P4</t>
  </si>
  <si>
    <t>Personale addetto alle pulizie</t>
  </si>
  <si>
    <t>Altre figure professionali</t>
  </si>
  <si>
    <t>Consulenze</t>
  </si>
  <si>
    <t>A1c</t>
  </si>
  <si>
    <t>A2c</t>
  </si>
  <si>
    <t>Operatori anti-tratta</t>
  </si>
  <si>
    <t>A3c</t>
  </si>
  <si>
    <t xml:space="preserve"> S2</t>
  </si>
  <si>
    <t>Mediazione culturale e interpretariato</t>
  </si>
  <si>
    <t>A4c</t>
  </si>
  <si>
    <t>Consulenti fiscali e del lavoro</t>
  </si>
  <si>
    <t>A5c</t>
  </si>
  <si>
    <t xml:space="preserve">B </t>
  </si>
  <si>
    <t>A/Ci</t>
  </si>
  <si>
    <t xml:space="preserve">Spese di gestione diretta </t>
  </si>
  <si>
    <t>B2</t>
  </si>
  <si>
    <t>Ci2</t>
  </si>
  <si>
    <t xml:space="preserve">Spese di carburante per automezzi di servizio </t>
  </si>
  <si>
    <t>B3</t>
  </si>
  <si>
    <t>A4</t>
  </si>
  <si>
    <t>Spese per fideiussioni</t>
  </si>
  <si>
    <t>B4</t>
  </si>
  <si>
    <t>B5</t>
  </si>
  <si>
    <t>B6</t>
  </si>
  <si>
    <t>B8</t>
  </si>
  <si>
    <t>C</t>
  </si>
  <si>
    <t>L</t>
  </si>
  <si>
    <t>Immobili e utenze</t>
  </si>
  <si>
    <t>C1</t>
  </si>
  <si>
    <t>L1</t>
  </si>
  <si>
    <t>C3</t>
  </si>
  <si>
    <t>C4</t>
  </si>
  <si>
    <t>Pulizia locali e relativi materiali</t>
  </si>
  <si>
    <t>D</t>
  </si>
  <si>
    <t xml:space="preserve">I ,G,S,T,A3 </t>
  </si>
  <si>
    <t>Vitto, abbigliamento, igiene personale, assistenza infanzia, materiale ludico</t>
  </si>
  <si>
    <t>Effetti letterecci</t>
  </si>
  <si>
    <t>D3</t>
  </si>
  <si>
    <t xml:space="preserve"> T2</t>
  </si>
  <si>
    <t>Assistenza sanitaria specialistica (infermieri, medici e psicologi con specializzazioni adeguate, anche in etnopsichiatria) da attivare previa autorizzazione concessa dal S.C come previsto dal manuale di rendicontazione.</t>
  </si>
  <si>
    <t>Altre spese per la salute (medicinali, protesi) non riconosciute dal SSN, da attivare previa autorizzazione concessa dal S.C come previsto dal manuale di rendicontazione.</t>
  </si>
  <si>
    <t>Spese di trasporto urbano ed extra-urbano, spese di trasferimento, viaggio e soggiorno temporaneo dei beneficiari</t>
  </si>
  <si>
    <t>Pocket Money</t>
  </si>
  <si>
    <t>Spese per la scolarizzazione</t>
  </si>
  <si>
    <t>D8</t>
  </si>
  <si>
    <t>G7</t>
  </si>
  <si>
    <t>Alfabetizzazione</t>
  </si>
  <si>
    <t>D9</t>
  </si>
  <si>
    <t>I1</t>
  </si>
  <si>
    <t>Corsi di formazione professionale</t>
  </si>
  <si>
    <t>D10</t>
  </si>
  <si>
    <t>I2</t>
  </si>
  <si>
    <t>Borse lavoro e tirocini formativi</t>
  </si>
  <si>
    <t>D11</t>
  </si>
  <si>
    <t>I6</t>
  </si>
  <si>
    <t>Spese per l'integrazione</t>
  </si>
  <si>
    <t>Contributi per l'uscita</t>
  </si>
  <si>
    <t>Contributi alloggio ed interventi per agevolare la sistemazione alloggiativa</t>
  </si>
  <si>
    <t>D14</t>
  </si>
  <si>
    <t>I4</t>
  </si>
  <si>
    <t>Contributi acquisto arredi per alloggi beneficiari</t>
  </si>
  <si>
    <t>D15</t>
  </si>
  <si>
    <t>I5</t>
  </si>
  <si>
    <t>Contributi straordinari per l'uscita</t>
  </si>
  <si>
    <t>E</t>
  </si>
  <si>
    <t>I6, A1</t>
  </si>
  <si>
    <t>Viaggi/formazione/sensibilizzazione</t>
  </si>
  <si>
    <t>E1</t>
  </si>
  <si>
    <t xml:space="preserve"> I6 </t>
  </si>
  <si>
    <t xml:space="preserve">Eventi di sensibilizzazione </t>
  </si>
  <si>
    <t>E2</t>
  </si>
  <si>
    <t>A1</t>
  </si>
  <si>
    <t>Spese per incontri nazionali, convegni, corsi di formazione, trasporto pubblico a favore del personale. Viaggi</t>
  </si>
  <si>
    <t>TOTALE COSTI DIRETTI</t>
  </si>
  <si>
    <t>Ci</t>
  </si>
  <si>
    <t>TOTALE COMPLESSIVO</t>
  </si>
  <si>
    <t>66 posti</t>
  </si>
  <si>
    <r>
      <t xml:space="preserve">Equipe multidisciplinare </t>
    </r>
    <r>
      <rPr>
        <sz val="12"/>
        <color rgb="FFFFFFFF"/>
        <rFont val="Bookman Old Style"/>
        <family val="1"/>
      </rPr>
      <t>(massimo il 40% del costo totale di progetto)</t>
    </r>
  </si>
  <si>
    <r>
      <t>Esperti legali (</t>
    </r>
    <r>
      <rPr>
        <i/>
        <sz val="12"/>
        <color rgb="FF000000"/>
        <rFont val="Bookman Old Style"/>
        <family val="1"/>
      </rPr>
      <t>avvocato</t>
    </r>
    <r>
      <rPr>
        <sz val="12"/>
        <color rgb="FF000000"/>
        <rFont val="Bookman Old Style"/>
        <family val="1"/>
      </rPr>
      <t xml:space="preserve">) </t>
    </r>
  </si>
  <si>
    <r>
      <t>Altre figure professionali (</t>
    </r>
    <r>
      <rPr>
        <i/>
        <sz val="12"/>
        <color rgb="FF000000"/>
        <rFont val="Bookman Old Style"/>
        <family val="1"/>
      </rPr>
      <t>supervisione psicologica</t>
    </r>
    <r>
      <rPr>
        <sz val="12"/>
        <color rgb="FF000000"/>
        <rFont val="Bookman Old Style"/>
        <family val="1"/>
      </rPr>
      <t>)</t>
    </r>
  </si>
  <si>
    <t>Spese telefoniche per utenze fisse e mobili usufruite dal personale e/o gestione ufficio</t>
  </si>
  <si>
    <t>REVISORE</t>
  </si>
  <si>
    <t>IVA</t>
  </si>
  <si>
    <t>Costi connessi all'espletamento delle procedure di affidamento (RUP, DEC,registrazione atti, pubblicità)</t>
  </si>
  <si>
    <r>
      <t>Acquisto, noleggio o leasing di mobili, arredi ed elettrodomestici (</t>
    </r>
    <r>
      <rPr>
        <i/>
        <sz val="13"/>
        <color rgb="FF000000"/>
        <rFont val="Bookman Old Style"/>
        <family val="1"/>
      </rPr>
      <t>opzione più favorevole</t>
    </r>
    <r>
      <rPr>
        <sz val="13"/>
        <color rgb="FF000000"/>
        <rFont val="Bookman Old Style"/>
        <family val="1"/>
      </rPr>
      <t>)</t>
    </r>
  </si>
  <si>
    <r>
      <t xml:space="preserve">Acquisto, noleggio o leasing di hardware, software, strumentazione tecnica ed autovetture </t>
    </r>
    <r>
      <rPr>
        <i/>
        <sz val="13"/>
        <color rgb="FF000000"/>
        <rFont val="Bookman Old Style"/>
        <family val="1"/>
      </rPr>
      <t>(opzione più favorevole)</t>
    </r>
  </si>
  <si>
    <r>
      <t>Ristrutturazione dei locali destinati all'ospitalità dei beneficiari - solo per beni di proprietà dell'Ente Locale  o ad esso assegnati - (</t>
    </r>
    <r>
      <rPr>
        <i/>
        <sz val="13"/>
        <color rgb="FF000000"/>
        <rFont val="Bookman Old Style"/>
        <family val="1"/>
      </rPr>
      <t>massimo 3,33% del costo totale di progetto annuo</t>
    </r>
    <r>
      <rPr>
        <sz val="13"/>
        <color rgb="FF000000"/>
        <rFont val="Bookman Old Style"/>
        <family val="1"/>
      </rPr>
      <t>)</t>
    </r>
  </si>
  <si>
    <r>
      <t>Opere di piccola manutenzione rientranti nel contratto di locazione e relativi materiali (</t>
    </r>
    <r>
      <rPr>
        <i/>
        <sz val="13"/>
        <color rgb="FF000000"/>
        <rFont val="Bookman Old Style"/>
        <family val="1"/>
      </rPr>
      <t>massimo 3% del costo totale di progetto annuo</t>
    </r>
    <r>
      <rPr>
        <sz val="13"/>
        <color rgb="FF000000"/>
        <rFont val="Bookman Old Style"/>
        <family val="1"/>
      </rPr>
      <t xml:space="preserve">) </t>
    </r>
  </si>
  <si>
    <t>AFFITTO LOCALI</t>
  </si>
  <si>
    <r>
      <t>Ospitalità presso strutture dedicate alla riabilitazione/strutture protette per nucleo familiare (</t>
    </r>
    <r>
      <rPr>
        <i/>
        <sz val="13"/>
        <color rgb="FF000000"/>
        <rFont val="Bookman Old Style"/>
        <family val="1"/>
      </rPr>
      <t>riconoscimento del costo per la quota non coperta dal SSN</t>
    </r>
    <r>
      <rPr>
        <sz val="13"/>
        <color rgb="FF000000"/>
        <rFont val="Bookman Old Style"/>
        <family val="1"/>
      </rPr>
      <t>).</t>
    </r>
  </si>
  <si>
    <t>UTENZE</t>
  </si>
  <si>
    <r>
      <t>Spese direttamente riconducibili alla presa in carico dei beneficiari (</t>
    </r>
    <r>
      <rPr>
        <i/>
        <sz val="12"/>
        <color rgb="FFFFFFFF"/>
        <rFont val="Bookman Old Style"/>
        <family val="1"/>
      </rPr>
      <t>minimo 15% del costo totale di progetto</t>
    </r>
    <r>
      <rPr>
        <b/>
        <sz val="12"/>
        <color rgb="FFFFFFFF"/>
        <rFont val="Bookman Old Style"/>
        <family val="1"/>
      </rPr>
      <t>)</t>
    </r>
  </si>
  <si>
    <r>
      <t>Spese relative all'assistenza (</t>
    </r>
    <r>
      <rPr>
        <i/>
        <sz val="13"/>
        <color rgb="FF000000"/>
        <rFont val="Bookman Old Style"/>
        <family val="1"/>
      </rPr>
      <t xml:space="preserve">tessere telefoniche per beneficiari, spese di assicurazione per infortuni e r.c. dei beneficiari, fototessere ecc, ecc </t>
    </r>
    <r>
      <rPr>
        <sz val="13"/>
        <color rgb="FF000000"/>
        <rFont val="Bookman Old Style"/>
        <family val="1"/>
      </rPr>
      <t>)</t>
    </r>
  </si>
  <si>
    <r>
      <t xml:space="preserve">Costi indiretti </t>
    </r>
    <r>
      <rPr>
        <b/>
        <i/>
        <sz val="12"/>
        <color rgb="FFFFFFFF"/>
        <rFont val="Bookman Old Style"/>
        <family val="1"/>
      </rPr>
      <t xml:space="preserve">(spese generali di gestione e di supporto alle attività di progetto e relativi materiali) - </t>
    </r>
    <r>
      <rPr>
        <i/>
        <sz val="12"/>
        <color rgb="FFFFFFFF"/>
        <rFont val="Bookman Old Style"/>
        <family val="1"/>
      </rPr>
      <t xml:space="preserve">massimo 7% dei costi diretti  - </t>
    </r>
  </si>
  <si>
    <t>PROG-406-PR-4</t>
  </si>
  <si>
    <t>RIPARAMETRIZZATO</t>
  </si>
  <si>
    <t>PIANO FINANZIARIO PREVENTIVO "ORDINARI" 2026-2028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</si>
</sst>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&quot; &quot;#,##0.00"/>
  </numFmts>
  <fonts count="16" x14ac:knownFonts="1">
    <font>
      <sz val="10"/>
      <name val="Arial"/>
    </font>
    <font>
      <sz val="10"/>
      <name val="Arial"/>
      <family val="2"/>
    </font>
    <font>
      <b/>
      <i/>
      <sz val="13"/>
      <color rgb="FFFFFFFF"/>
      <name val="Bookman Old Style"/>
      <family val="1"/>
    </font>
    <font>
      <b/>
      <sz val="12"/>
      <color rgb="FF000000"/>
      <name val="Bookman Old Style"/>
      <family val="1"/>
    </font>
    <font>
      <b/>
      <sz val="12"/>
      <color rgb="FFFFFFFF"/>
      <name val="Bookman Old Style"/>
      <family val="1"/>
    </font>
    <font>
      <b/>
      <i/>
      <sz val="12"/>
      <color rgb="FFFFFFFF"/>
      <name val="Bookman Old Style"/>
      <family val="1"/>
    </font>
    <font>
      <sz val="12"/>
      <color rgb="FFFFFFFF"/>
      <name val="Bookman Old Style"/>
      <family val="1"/>
    </font>
    <font>
      <i/>
      <sz val="13"/>
      <color rgb="FF000000"/>
      <name val="Bookman Old Style"/>
      <family val="1"/>
    </font>
    <font>
      <sz val="12"/>
      <color rgb="FF000000"/>
      <name val="Bookman Old Style"/>
      <family val="1"/>
    </font>
    <font>
      <sz val="12"/>
      <color rgb="FF000000"/>
      <name val="Calibri"/>
      <family val="2"/>
    </font>
    <font>
      <i/>
      <sz val="12"/>
      <color rgb="FF000000"/>
      <name val="Bookman Old Style"/>
      <family val="1"/>
    </font>
    <font>
      <sz val="13"/>
      <color rgb="FF000000"/>
      <name val="Bookman Old Style"/>
      <family val="1"/>
    </font>
    <font>
      <i/>
      <sz val="12"/>
      <color rgb="FFFFFFFF"/>
      <name val="Bookman Old Style"/>
      <family val="1"/>
    </font>
    <font>
      <b/>
      <sz val="8"/>
      <color rgb="FF000000"/>
      <name val="Bookman Old Style"/>
      <family val="1"/>
    </font>
    <font>
      <b/>
      <sz val="13"/>
      <color rgb="FF000000"/>
      <name val="Bookman Old Style"/>
      <family val="1"/>
    </font>
    <font>
      <b/>
      <i/>
      <sz val="10"/>
      <color rgb="FF000000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C00000"/>
        <bgColor rgb="FFC00000"/>
      </patternFill>
    </fill>
    <fill>
      <patternFill patternType="solid">
        <fgColor rgb="FFA9D08E"/>
        <bgColor rgb="FFA9D08E"/>
      </patternFill>
    </fill>
    <fill>
      <patternFill patternType="solid">
        <fgColor rgb="FFA6A6A6"/>
        <bgColor rgb="FFA6A6A6"/>
      </patternFill>
    </fill>
    <fill>
      <patternFill patternType="solid">
        <fgColor rgb="FF66CCFF"/>
        <bgColor rgb="FF66CCFF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164" fontId="4" fillId="5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9" fontId="8" fillId="6" borderId="4" xfId="0" applyNumberFormat="1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center" vertical="center"/>
    </xf>
    <xf numFmtId="0" fontId="9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 wrapText="1"/>
    </xf>
    <xf numFmtId="49" fontId="11" fillId="0" borderId="3" xfId="0" applyNumberFormat="1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7" fillId="0" borderId="11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4" fontId="3" fillId="3" borderId="13" xfId="0" applyNumberFormat="1" applyFont="1" applyFill="1" applyBorder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15" fillId="3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right" vertical="center" wrapText="1"/>
    </xf>
    <xf numFmtId="4" fontId="4" fillId="5" borderId="11" xfId="0" applyNumberFormat="1" applyFont="1" applyFill="1" applyBorder="1" applyAlignment="1">
      <alignment horizontal="center" vertical="center"/>
    </xf>
    <xf numFmtId="4" fontId="4" fillId="2" borderId="13" xfId="0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0" fontId="4" fillId="2" borderId="17" xfId="0" applyFont="1" applyFill="1" applyBorder="1" applyAlignment="1">
      <alignment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vertical="center" wrapText="1"/>
    </xf>
    <xf numFmtId="49" fontId="14" fillId="0" borderId="5" xfId="0" applyNumberFormat="1" applyFont="1" applyBorder="1" applyAlignment="1">
      <alignment vertical="center" wrapText="1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</cellXfs>
  <cellStyles count="2">
    <cellStyle name="Normale" xfId="0" builtinId="0"/>
    <cellStyle name="Normale 3" xfId="1"/>
  </cellStyles>
  <dxfs count="0"/>
  <tableStyles count="0" defaultTableStyle="TableStyleMedium9" defaultPivotStyle="PivotStyleLight16"/>
  <colors>
    <mruColors>
      <color rgb="FF3399FF"/>
      <color rgb="FF6699FF"/>
      <color rgb="FFFF9966"/>
      <color rgb="FF66FF99"/>
      <color rgb="FFFF0000"/>
      <color rgb="FFFF99CC"/>
      <color rgb="FFFFFFCC"/>
      <color rgb="FFB8CCE4"/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17" workbookViewId="0">
      <selection activeCell="D26" sqref="D26"/>
    </sheetView>
  </sheetViews>
  <sheetFormatPr defaultRowHeight="12.75" x14ac:dyDescent="0.2"/>
  <cols>
    <col min="1" max="1" width="14.85546875" customWidth="1"/>
    <col min="2" max="2" width="17.7109375" customWidth="1"/>
    <col min="3" max="3" width="82.140625" customWidth="1"/>
    <col min="4" max="4" width="26.5703125" customWidth="1"/>
    <col min="6" max="6" width="10.5703125" customWidth="1"/>
    <col min="7" max="7" width="12.140625" customWidth="1"/>
  </cols>
  <sheetData>
    <row r="1" spans="1:7" ht="16.5" x14ac:dyDescent="0.2">
      <c r="A1" s="61" t="s">
        <v>154</v>
      </c>
      <c r="B1" s="62"/>
      <c r="C1" s="62"/>
      <c r="D1" s="1"/>
    </row>
    <row r="2" spans="1:7" ht="15.75" x14ac:dyDescent="0.2">
      <c r="A2" s="63" t="s">
        <v>33</v>
      </c>
      <c r="B2" s="64"/>
      <c r="C2" s="3" t="s">
        <v>34</v>
      </c>
      <c r="D2" s="2"/>
    </row>
    <row r="3" spans="1:7" ht="15.75" x14ac:dyDescent="0.2">
      <c r="A3" s="65" t="s">
        <v>35</v>
      </c>
      <c r="B3" s="66"/>
      <c r="C3" s="3" t="s">
        <v>152</v>
      </c>
      <c r="D3" s="4"/>
    </row>
    <row r="4" spans="1:7" ht="16.5" thickBot="1" x14ac:dyDescent="0.25">
      <c r="A4" s="67" t="s">
        <v>36</v>
      </c>
      <c r="B4" s="68"/>
      <c r="C4" s="6" t="s">
        <v>134</v>
      </c>
      <c r="D4" s="5"/>
    </row>
    <row r="5" spans="1:7" ht="24.95" customHeight="1" thickBot="1" x14ac:dyDescent="0.25">
      <c r="A5" s="7" t="s">
        <v>37</v>
      </c>
      <c r="B5" s="46" t="s">
        <v>38</v>
      </c>
      <c r="C5" s="8" t="s">
        <v>39</v>
      </c>
      <c r="D5" s="7" t="s">
        <v>153</v>
      </c>
    </row>
    <row r="6" spans="1:7" ht="15.75" x14ac:dyDescent="0.2">
      <c r="A6" s="9" t="s">
        <v>40</v>
      </c>
      <c r="B6" s="10" t="s">
        <v>41</v>
      </c>
      <c r="C6" s="11" t="s">
        <v>42</v>
      </c>
      <c r="D6" s="12">
        <f>SUM(D7,D16)</f>
        <v>427000</v>
      </c>
    </row>
    <row r="7" spans="1:7" ht="31.5" x14ac:dyDescent="0.2">
      <c r="A7" s="13"/>
      <c r="B7" s="14"/>
      <c r="C7" s="15" t="s">
        <v>135</v>
      </c>
      <c r="D7" s="16">
        <f>SUM(D8:D15)</f>
        <v>262000</v>
      </c>
    </row>
    <row r="8" spans="1:7" ht="17.25" x14ac:dyDescent="0.2">
      <c r="A8" s="17" t="s">
        <v>43</v>
      </c>
      <c r="B8" s="18" t="s">
        <v>44</v>
      </c>
      <c r="C8" s="19" t="s">
        <v>45</v>
      </c>
      <c r="D8" s="25">
        <v>50000</v>
      </c>
    </row>
    <row r="9" spans="1:7" ht="17.25" x14ac:dyDescent="0.2">
      <c r="A9" s="17" t="s">
        <v>46</v>
      </c>
      <c r="B9" s="18" t="s">
        <v>30</v>
      </c>
      <c r="C9" s="19" t="s">
        <v>47</v>
      </c>
      <c r="D9" s="25">
        <v>34000</v>
      </c>
    </row>
    <row r="10" spans="1:7" ht="17.25" x14ac:dyDescent="0.2">
      <c r="A10" s="17" t="s">
        <v>48</v>
      </c>
      <c r="B10" s="18" t="s">
        <v>49</v>
      </c>
      <c r="C10" s="19" t="s">
        <v>50</v>
      </c>
      <c r="D10" s="25">
        <v>0</v>
      </c>
    </row>
    <row r="11" spans="1:7" ht="17.25" x14ac:dyDescent="0.2">
      <c r="A11" s="17" t="s">
        <v>51</v>
      </c>
      <c r="B11" s="18" t="s">
        <v>31</v>
      </c>
      <c r="C11" s="20" t="s">
        <v>52</v>
      </c>
      <c r="D11" s="25">
        <v>28000</v>
      </c>
    </row>
    <row r="12" spans="1:7" ht="17.25" x14ac:dyDescent="0.2">
      <c r="A12" s="17" t="s">
        <v>16</v>
      </c>
      <c r="B12" s="18" t="s">
        <v>15</v>
      </c>
      <c r="C12" s="20" t="s">
        <v>53</v>
      </c>
      <c r="D12" s="25">
        <v>0</v>
      </c>
    </row>
    <row r="13" spans="1:7" ht="17.25" x14ac:dyDescent="0.2">
      <c r="A13" s="17" t="s">
        <v>54</v>
      </c>
      <c r="B13" s="18"/>
      <c r="C13" s="21" t="s">
        <v>55</v>
      </c>
      <c r="D13" s="25">
        <v>0</v>
      </c>
    </row>
    <row r="14" spans="1:7" ht="17.25" x14ac:dyDescent="0.2">
      <c r="A14" s="22" t="s">
        <v>56</v>
      </c>
      <c r="B14" s="18" t="s">
        <v>57</v>
      </c>
      <c r="C14" s="19" t="s">
        <v>58</v>
      </c>
      <c r="D14" s="25">
        <v>0</v>
      </c>
    </row>
    <row r="15" spans="1:7" ht="17.25" x14ac:dyDescent="0.2">
      <c r="A15" s="22" t="s">
        <v>18</v>
      </c>
      <c r="B15" s="18" t="s">
        <v>17</v>
      </c>
      <c r="C15" s="19" t="s">
        <v>59</v>
      </c>
      <c r="D15" s="25">
        <v>150000</v>
      </c>
    </row>
    <row r="16" spans="1:7" ht="15.75" x14ac:dyDescent="0.25">
      <c r="A16" s="13"/>
      <c r="B16" s="13"/>
      <c r="C16" s="15" t="s">
        <v>60</v>
      </c>
      <c r="D16" s="23">
        <f>SUM(D17:D21)</f>
        <v>165000</v>
      </c>
      <c r="E16" s="24"/>
      <c r="F16" s="24"/>
      <c r="G16" s="24"/>
    </row>
    <row r="17" spans="1:7" ht="17.25" x14ac:dyDescent="0.2">
      <c r="A17" s="17" t="s">
        <v>61</v>
      </c>
      <c r="B17" s="18" t="s">
        <v>28</v>
      </c>
      <c r="C17" s="21" t="s">
        <v>136</v>
      </c>
      <c r="D17" s="25">
        <v>24000</v>
      </c>
    </row>
    <row r="18" spans="1:7" ht="17.25" x14ac:dyDescent="0.2">
      <c r="A18" s="17" t="s">
        <v>62</v>
      </c>
      <c r="B18" s="18"/>
      <c r="C18" s="26" t="s">
        <v>63</v>
      </c>
      <c r="D18" s="25">
        <v>6000</v>
      </c>
    </row>
    <row r="19" spans="1:7" ht="17.25" x14ac:dyDescent="0.2">
      <c r="A19" s="17" t="s">
        <v>64</v>
      </c>
      <c r="B19" s="27" t="s">
        <v>65</v>
      </c>
      <c r="C19" s="26" t="s">
        <v>66</v>
      </c>
      <c r="D19" s="25">
        <v>5000</v>
      </c>
    </row>
    <row r="20" spans="1:7" ht="17.25" customHeight="1" x14ac:dyDescent="0.2">
      <c r="A20" s="17" t="s">
        <v>67</v>
      </c>
      <c r="B20" s="18" t="s">
        <v>29</v>
      </c>
      <c r="C20" s="26" t="s">
        <v>68</v>
      </c>
      <c r="D20" s="25">
        <v>10000</v>
      </c>
    </row>
    <row r="21" spans="1:7" ht="17.25" customHeight="1" x14ac:dyDescent="0.2">
      <c r="A21" s="17" t="s">
        <v>69</v>
      </c>
      <c r="B21" s="18" t="s">
        <v>17</v>
      </c>
      <c r="C21" s="20" t="s">
        <v>137</v>
      </c>
      <c r="D21" s="25">
        <v>120000</v>
      </c>
    </row>
    <row r="22" spans="1:7" ht="15.75" x14ac:dyDescent="0.25">
      <c r="A22" s="9" t="s">
        <v>70</v>
      </c>
      <c r="B22" s="28" t="s">
        <v>71</v>
      </c>
      <c r="C22" s="29" t="s">
        <v>72</v>
      </c>
      <c r="D22" s="23">
        <f>SUM(D23:D30)</f>
        <v>92746.63</v>
      </c>
      <c r="E22" s="24"/>
      <c r="F22" s="24"/>
      <c r="G22" s="24"/>
    </row>
    <row r="23" spans="1:7" ht="30" customHeight="1" x14ac:dyDescent="0.2">
      <c r="A23" s="17" t="s">
        <v>20</v>
      </c>
      <c r="B23" s="30" t="s">
        <v>19</v>
      </c>
      <c r="C23" s="31" t="s">
        <v>138</v>
      </c>
      <c r="D23" s="25">
        <v>8000</v>
      </c>
    </row>
    <row r="24" spans="1:7" ht="24.95" customHeight="1" x14ac:dyDescent="0.2">
      <c r="A24" s="17" t="s">
        <v>73</v>
      </c>
      <c r="B24" s="30" t="s">
        <v>74</v>
      </c>
      <c r="C24" s="31" t="s">
        <v>75</v>
      </c>
      <c r="D24" s="25">
        <v>8000</v>
      </c>
    </row>
    <row r="25" spans="1:7" ht="24.95" customHeight="1" x14ac:dyDescent="0.2">
      <c r="A25" s="17" t="s">
        <v>76</v>
      </c>
      <c r="B25" s="30" t="s">
        <v>77</v>
      </c>
      <c r="C25" s="31" t="s">
        <v>78</v>
      </c>
      <c r="D25" s="25">
        <v>6000</v>
      </c>
    </row>
    <row r="26" spans="1:7" ht="24.95" customHeight="1" x14ac:dyDescent="0.2">
      <c r="A26" s="17" t="s">
        <v>79</v>
      </c>
      <c r="B26" s="30"/>
      <c r="C26" s="31" t="s">
        <v>139</v>
      </c>
      <c r="D26" s="25">
        <v>5746.63</v>
      </c>
    </row>
    <row r="27" spans="1:7" ht="24.95" customHeight="1" x14ac:dyDescent="0.2">
      <c r="A27" s="17" t="s">
        <v>80</v>
      </c>
      <c r="B27" s="30"/>
      <c r="C27" s="31" t="s">
        <v>140</v>
      </c>
      <c r="D27" s="25">
        <v>0</v>
      </c>
    </row>
    <row r="28" spans="1:7" ht="30" customHeight="1" x14ac:dyDescent="0.2">
      <c r="A28" s="17" t="s">
        <v>81</v>
      </c>
      <c r="B28" s="30"/>
      <c r="C28" s="31" t="s">
        <v>141</v>
      </c>
      <c r="D28" s="25">
        <v>35000</v>
      </c>
    </row>
    <row r="29" spans="1:7" ht="30" customHeight="1" x14ac:dyDescent="0.2">
      <c r="A29" s="17" t="s">
        <v>23</v>
      </c>
      <c r="B29" s="30" t="s">
        <v>20</v>
      </c>
      <c r="C29" s="31" t="s">
        <v>142</v>
      </c>
      <c r="D29" s="25">
        <v>20000</v>
      </c>
    </row>
    <row r="30" spans="1:7" ht="30" customHeight="1" x14ac:dyDescent="0.2">
      <c r="A30" s="17" t="s">
        <v>82</v>
      </c>
      <c r="B30" s="30" t="s">
        <v>73</v>
      </c>
      <c r="C30" s="31" t="s">
        <v>143</v>
      </c>
      <c r="D30" s="25">
        <v>10000</v>
      </c>
    </row>
    <row r="31" spans="1:7" ht="24.95" customHeight="1" x14ac:dyDescent="0.25">
      <c r="A31" s="9" t="s">
        <v>83</v>
      </c>
      <c r="B31" s="32" t="s">
        <v>84</v>
      </c>
      <c r="C31" s="29" t="s">
        <v>85</v>
      </c>
      <c r="D31" s="49">
        <f>SUM(D32:D37)</f>
        <v>160000</v>
      </c>
      <c r="E31" s="24"/>
      <c r="F31" s="24"/>
      <c r="G31" s="24"/>
    </row>
    <row r="32" spans="1:7" ht="30" customHeight="1" x14ac:dyDescent="0.2">
      <c r="A32" s="17" t="s">
        <v>86</v>
      </c>
      <c r="B32" s="30" t="s">
        <v>87</v>
      </c>
      <c r="C32" s="33" t="s">
        <v>144</v>
      </c>
      <c r="D32" s="51">
        <v>0</v>
      </c>
    </row>
    <row r="33" spans="1:7" ht="30" customHeight="1" x14ac:dyDescent="0.2">
      <c r="A33" s="17" t="s">
        <v>14</v>
      </c>
      <c r="B33" s="30" t="s">
        <v>13</v>
      </c>
      <c r="C33" s="33" t="s">
        <v>145</v>
      </c>
      <c r="D33" s="52">
        <v>20000</v>
      </c>
    </row>
    <row r="34" spans="1:7" ht="24.95" customHeight="1" x14ac:dyDescent="0.2">
      <c r="A34" s="17" t="s">
        <v>88</v>
      </c>
      <c r="B34" s="30"/>
      <c r="C34" s="33" t="s">
        <v>146</v>
      </c>
      <c r="D34" s="52">
        <v>75000</v>
      </c>
    </row>
    <row r="35" spans="1:7" ht="32.1" customHeight="1" x14ac:dyDescent="0.2">
      <c r="A35" s="17" t="s">
        <v>89</v>
      </c>
      <c r="B35" s="27"/>
      <c r="C35" s="33" t="s">
        <v>147</v>
      </c>
      <c r="D35" s="52">
        <v>0</v>
      </c>
    </row>
    <row r="36" spans="1:7" ht="24.95" customHeight="1" x14ac:dyDescent="0.2">
      <c r="A36" s="17" t="s">
        <v>25</v>
      </c>
      <c r="B36" s="30" t="s">
        <v>24</v>
      </c>
      <c r="C36" s="33" t="s">
        <v>90</v>
      </c>
      <c r="D36" s="52">
        <v>15000</v>
      </c>
    </row>
    <row r="37" spans="1:7" ht="24.95" customHeight="1" x14ac:dyDescent="0.2">
      <c r="A37" s="17" t="s">
        <v>12</v>
      </c>
      <c r="B37" s="30"/>
      <c r="C37" s="34" t="s">
        <v>148</v>
      </c>
      <c r="D37" s="53">
        <v>50000</v>
      </c>
    </row>
    <row r="38" spans="1:7" ht="30" customHeight="1" x14ac:dyDescent="0.25">
      <c r="A38" s="9" t="s">
        <v>91</v>
      </c>
      <c r="B38" s="35" t="s">
        <v>92</v>
      </c>
      <c r="C38" s="29" t="s">
        <v>149</v>
      </c>
      <c r="D38" s="50">
        <f>SUM(D39:D54)</f>
        <v>297694.77</v>
      </c>
      <c r="E38" s="24"/>
      <c r="F38" s="24"/>
      <c r="G38" s="24"/>
    </row>
    <row r="39" spans="1:7" ht="30" customHeight="1" x14ac:dyDescent="0.2">
      <c r="A39" s="17" t="s">
        <v>1</v>
      </c>
      <c r="B39" s="18" t="s">
        <v>0</v>
      </c>
      <c r="C39" s="36" t="s">
        <v>93</v>
      </c>
      <c r="D39" s="25">
        <v>153441.4</v>
      </c>
      <c r="G39" s="47"/>
    </row>
    <row r="40" spans="1:7" ht="30" customHeight="1" x14ac:dyDescent="0.2">
      <c r="A40" s="17" t="s">
        <v>22</v>
      </c>
      <c r="B40" s="18" t="s">
        <v>21</v>
      </c>
      <c r="C40" s="36" t="s">
        <v>94</v>
      </c>
      <c r="D40" s="25">
        <v>12000</v>
      </c>
      <c r="F40" s="47"/>
      <c r="G40" s="48"/>
    </row>
    <row r="41" spans="1:7" ht="30" customHeight="1" x14ac:dyDescent="0.2">
      <c r="A41" s="17" t="s">
        <v>95</v>
      </c>
      <c r="B41" s="27" t="s">
        <v>96</v>
      </c>
      <c r="C41" s="31" t="s">
        <v>97</v>
      </c>
      <c r="D41" s="25">
        <v>0</v>
      </c>
    </row>
    <row r="42" spans="1:7" ht="30" customHeight="1" x14ac:dyDescent="0.2">
      <c r="A42" s="17" t="s">
        <v>5</v>
      </c>
      <c r="B42" s="27" t="s">
        <v>4</v>
      </c>
      <c r="C42" s="31" t="s">
        <v>98</v>
      </c>
      <c r="D42" s="25">
        <v>18000</v>
      </c>
    </row>
    <row r="43" spans="1:7" ht="30" customHeight="1" x14ac:dyDescent="0.2">
      <c r="A43" s="17" t="s">
        <v>7</v>
      </c>
      <c r="B43" s="27" t="s">
        <v>6</v>
      </c>
      <c r="C43" s="31" t="s">
        <v>99</v>
      </c>
      <c r="D43" s="25">
        <v>15000</v>
      </c>
      <c r="G43" s="47"/>
    </row>
    <row r="44" spans="1:7" ht="24.95" customHeight="1" x14ac:dyDescent="0.2">
      <c r="A44" s="17" t="s">
        <v>3</v>
      </c>
      <c r="B44" s="27" t="s">
        <v>2</v>
      </c>
      <c r="C44" s="31" t="s">
        <v>100</v>
      </c>
      <c r="D44" s="25">
        <v>48180</v>
      </c>
      <c r="F44" s="47"/>
      <c r="G44" s="48"/>
    </row>
    <row r="45" spans="1:7" ht="24.95" customHeight="1" x14ac:dyDescent="0.2">
      <c r="A45" s="17" t="s">
        <v>9</v>
      </c>
      <c r="B45" s="27" t="s">
        <v>8</v>
      </c>
      <c r="C45" s="31" t="s">
        <v>101</v>
      </c>
      <c r="D45" s="25">
        <v>8000</v>
      </c>
    </row>
    <row r="46" spans="1:7" ht="24.95" customHeight="1" x14ac:dyDescent="0.2">
      <c r="A46" s="17" t="s">
        <v>102</v>
      </c>
      <c r="B46" s="27" t="s">
        <v>103</v>
      </c>
      <c r="C46" s="31" t="s">
        <v>104</v>
      </c>
      <c r="D46" s="25">
        <v>3000</v>
      </c>
    </row>
    <row r="47" spans="1:7" ht="24.95" customHeight="1" x14ac:dyDescent="0.2">
      <c r="A47" s="17" t="s">
        <v>105</v>
      </c>
      <c r="B47" s="27" t="s">
        <v>106</v>
      </c>
      <c r="C47" s="31" t="s">
        <v>107</v>
      </c>
      <c r="D47" s="25">
        <v>2500</v>
      </c>
    </row>
    <row r="48" spans="1:7" ht="24.95" customHeight="1" x14ac:dyDescent="0.2">
      <c r="A48" s="17" t="s">
        <v>108</v>
      </c>
      <c r="B48" s="27" t="s">
        <v>109</v>
      </c>
      <c r="C48" s="31" t="s">
        <v>110</v>
      </c>
      <c r="D48" s="25">
        <v>8000</v>
      </c>
    </row>
    <row r="49" spans="1:7" ht="24.95" customHeight="1" x14ac:dyDescent="0.2">
      <c r="A49" s="17" t="s">
        <v>111</v>
      </c>
      <c r="B49" s="27" t="s">
        <v>112</v>
      </c>
      <c r="C49" s="31" t="s">
        <v>113</v>
      </c>
      <c r="D49" s="25">
        <v>10573.37</v>
      </c>
    </row>
    <row r="50" spans="1:7" ht="30" customHeight="1" x14ac:dyDescent="0.2">
      <c r="A50" s="17" t="s">
        <v>32</v>
      </c>
      <c r="B50" s="27" t="s">
        <v>11</v>
      </c>
      <c r="C50" s="31" t="s">
        <v>150</v>
      </c>
      <c r="D50" s="25">
        <v>8000</v>
      </c>
    </row>
    <row r="51" spans="1:7" ht="30" customHeight="1" x14ac:dyDescent="0.2">
      <c r="A51" s="17"/>
      <c r="B51" s="69" t="s">
        <v>114</v>
      </c>
      <c r="C51" s="70"/>
      <c r="D51" s="25"/>
    </row>
    <row r="52" spans="1:7" ht="24.95" customHeight="1" x14ac:dyDescent="0.2">
      <c r="A52" s="17" t="s">
        <v>27</v>
      </c>
      <c r="B52" s="27" t="s">
        <v>26</v>
      </c>
      <c r="C52" s="31" t="s">
        <v>115</v>
      </c>
      <c r="D52" s="25">
        <v>5000</v>
      </c>
    </row>
    <row r="53" spans="1:7" ht="24.95" customHeight="1" x14ac:dyDescent="0.2">
      <c r="A53" s="17" t="s">
        <v>116</v>
      </c>
      <c r="B53" s="27" t="s">
        <v>117</v>
      </c>
      <c r="C53" s="31" t="s">
        <v>118</v>
      </c>
      <c r="D53" s="25">
        <v>2000</v>
      </c>
    </row>
    <row r="54" spans="1:7" ht="24.95" customHeight="1" x14ac:dyDescent="0.2">
      <c r="A54" s="17" t="s">
        <v>119</v>
      </c>
      <c r="B54" s="27" t="s">
        <v>120</v>
      </c>
      <c r="C54" s="31" t="s">
        <v>121</v>
      </c>
      <c r="D54" s="25">
        <v>4000</v>
      </c>
    </row>
    <row r="55" spans="1:7" ht="24.95" customHeight="1" x14ac:dyDescent="0.25">
      <c r="A55" s="9" t="s">
        <v>122</v>
      </c>
      <c r="B55" s="32" t="s">
        <v>123</v>
      </c>
      <c r="C55" s="11" t="s">
        <v>124</v>
      </c>
      <c r="D55" s="12">
        <f>SUM(D56:D57)</f>
        <v>34000</v>
      </c>
      <c r="E55" s="24"/>
      <c r="F55" s="24"/>
      <c r="G55" s="24"/>
    </row>
    <row r="56" spans="1:7" ht="24.95" customHeight="1" x14ac:dyDescent="0.25">
      <c r="A56" s="37" t="s">
        <v>125</v>
      </c>
      <c r="B56" s="27" t="s">
        <v>126</v>
      </c>
      <c r="C56" s="31" t="s">
        <v>127</v>
      </c>
      <c r="D56" s="25">
        <v>30000</v>
      </c>
    </row>
    <row r="57" spans="1:7" ht="30" customHeight="1" thickBot="1" x14ac:dyDescent="0.3">
      <c r="A57" s="38" t="s">
        <v>128</v>
      </c>
      <c r="B57" s="39" t="s">
        <v>129</v>
      </c>
      <c r="C57" s="40" t="s">
        <v>130</v>
      </c>
      <c r="D57" s="55">
        <v>4000</v>
      </c>
    </row>
    <row r="58" spans="1:7" ht="16.5" thickBot="1" x14ac:dyDescent="0.3">
      <c r="A58" s="71" t="s">
        <v>131</v>
      </c>
      <c r="B58" s="72"/>
      <c r="C58" s="72"/>
      <c r="D58" s="56">
        <v>1011441.4</v>
      </c>
      <c r="E58" s="24"/>
      <c r="F58" s="24"/>
      <c r="G58" s="24"/>
    </row>
    <row r="59" spans="1:7" ht="40.5" customHeight="1" thickBot="1" x14ac:dyDescent="0.3">
      <c r="A59" s="41" t="s">
        <v>10</v>
      </c>
      <c r="B59" s="42" t="s">
        <v>132</v>
      </c>
      <c r="C59" s="54" t="s">
        <v>151</v>
      </c>
      <c r="D59" s="57">
        <v>70770</v>
      </c>
      <c r="E59" s="24"/>
      <c r="F59" s="24"/>
      <c r="G59" s="24"/>
    </row>
    <row r="60" spans="1:7" ht="15.75" x14ac:dyDescent="0.25">
      <c r="A60" s="58" t="s">
        <v>133</v>
      </c>
      <c r="B60" s="59"/>
      <c r="C60" s="60"/>
      <c r="D60" s="43">
        <f>SUM(D58:D59)</f>
        <v>1082211.3999999999</v>
      </c>
      <c r="E60" s="24"/>
      <c r="F60" s="24"/>
      <c r="G60" s="24"/>
    </row>
    <row r="61" spans="1:7" ht="17.25" x14ac:dyDescent="0.3">
      <c r="A61" s="44"/>
      <c r="B61" s="45"/>
      <c r="C61" s="44"/>
      <c r="D61" s="44"/>
    </row>
  </sheetData>
  <mergeCells count="7">
    <mergeCell ref="A60:C60"/>
    <mergeCell ref="A1:C1"/>
    <mergeCell ref="A2:B2"/>
    <mergeCell ref="A3:B3"/>
    <mergeCell ref="A4:B4"/>
    <mergeCell ref="B51:C51"/>
    <mergeCell ref="A58:C58"/>
  </mergeCells>
  <pageMargins left="0.7" right="0.7" top="0.75" bottom="0.75" header="0.3" footer="0.3"/>
  <ignoredErrors>
    <ignoredError sqref="D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scatena</dc:creator>
  <cp:lastModifiedBy>Utente</cp:lastModifiedBy>
  <cp:lastPrinted>2023-08-10T15:13:55Z</cp:lastPrinted>
  <dcterms:created xsi:type="dcterms:W3CDTF">2010-11-02T15:28:41Z</dcterms:created>
  <dcterms:modified xsi:type="dcterms:W3CDTF">2026-02-12T08:25:38Z</dcterms:modified>
</cp:coreProperties>
</file>